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9425" windowHeight="5850" activeTab="0"/>
  </bookViews>
  <sheets>
    <sheet name="CREDITO SOLIDARI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<sst xmlns="http://schemas.openxmlformats.org/spreadsheetml/2006/main" count="16" uniqueCount="15">
  <si>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CREDITO</t>
  </si>
  <si>
    <t>PLAZO</t>
  </si>
  <si>
    <t>SEMANAS</t>
  </si>
  <si>
    <t>TASA</t>
  </si>
  <si>
    <t>PLZO</t>
  </si>
  <si>
    <t>DÍAS</t>
  </si>
  <si>
    <t>IMPORTE</t>
  </si>
  <si>
    <t>PAGO CAPITAL</t>
  </si>
  <si>
    <t>INTERES</t>
  </si>
  <si>
    <t>TOTAL CAP MÁS INTS.</t>
  </si>
  <si>
    <t>INTS</t>
  </si>
  <si>
    <t>PAGOS</t>
  </si>
  <si>
    <t>IVA</t>
  </si>
  <si>
    <t>CAPITAL</t>
  </si>
  <si>
    <t>MESES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</si>
</sst>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37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43" fontId="0" fillId="0" borderId="0" xfId="48" applyFont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C35" sqref="C35"/>
    </sheetView>
  </sheetViews>
  <sheetFormatPr defaultColWidth="11.421875" defaultRowHeight="15"/>
  <cols>
    <col min="2" max="2" width="23.7109375" style="0" customWidth="1"/>
    <col min="3" max="3" width="15.7109375" style="0" bestFit="1" customWidth="1"/>
    <col min="5" max="10" width="11.421875" style="0" customWidth="1"/>
  </cols>
  <sheetData>
    <row r="2" spans="2:3" ht="15">
      <c r="B2" t="s">
        <v>0</v>
      </c>
      <c r="C2" s="8"/>
    </row>
    <row r="3" spans="2:6" ht="15">
      <c r="B3" t="s">
        <v>1</v>
      </c>
      <c r="D3" t="s">
        <v>2</v>
      </c>
      <c r="E3" s="6">
        <f>+C3/4</f>
        <v>0</v>
      </c>
      <c r="F3" t="s">
        <v>14</v>
      </c>
    </row>
    <row r="4" spans="2:4" ht="15">
      <c r="B4">
        <v>7</v>
      </c>
      <c r="C4">
        <f>+C3*B4</f>
        <v>0</v>
      </c>
      <c r="D4" t="s">
        <v>5</v>
      </c>
    </row>
    <row r="5" spans="2:3" ht="15">
      <c r="B5" t="s">
        <v>8</v>
      </c>
      <c r="C5" s="3">
        <f>+C2*E7*C4/360</f>
        <v>0</v>
      </c>
    </row>
    <row r="6" spans="2:3" ht="15">
      <c r="B6" t="s">
        <v>9</v>
      </c>
      <c r="C6" s="3">
        <f>+C2+C5</f>
        <v>0</v>
      </c>
    </row>
    <row r="7" spans="2:5" ht="15">
      <c r="B7" t="s">
        <v>3</v>
      </c>
      <c r="C7" s="9">
        <v>0.045</v>
      </c>
      <c r="D7">
        <v>12</v>
      </c>
      <c r="E7">
        <f>+C7*D7</f>
        <v>0.54</v>
      </c>
    </row>
    <row r="8" ht="15">
      <c r="B8" t="s">
        <v>4</v>
      </c>
    </row>
    <row r="11" spans="6:12" ht="15">
      <c r="F11" t="s">
        <v>3</v>
      </c>
      <c r="G11" t="s">
        <v>6</v>
      </c>
      <c r="I11" s="2" t="s">
        <v>7</v>
      </c>
      <c r="J11" s="2" t="s">
        <v>10</v>
      </c>
      <c r="L11" t="s">
        <v>11</v>
      </c>
    </row>
    <row r="12" spans="1:13" ht="15">
      <c r="A12">
        <v>1</v>
      </c>
      <c r="C12" s="10">
        <v>41010</v>
      </c>
      <c r="D12">
        <v>7</v>
      </c>
      <c r="E12" s="1">
        <f>+C12+D12</f>
        <v>41017</v>
      </c>
      <c r="F12">
        <f>+$E$7</f>
        <v>0.54</v>
      </c>
      <c r="G12">
        <f>+C2</f>
        <v>0</v>
      </c>
      <c r="I12" s="3">
        <f>+G12/A27</f>
        <v>0</v>
      </c>
      <c r="J12" s="3">
        <f>(+$C$7/4)*G12</f>
        <v>0</v>
      </c>
      <c r="K12" s="3">
        <f>+I12+J12</f>
        <v>0</v>
      </c>
      <c r="L12" s="3">
        <f>+K12</f>
        <v>0</v>
      </c>
      <c r="M12" s="3"/>
    </row>
    <row r="13" spans="1:13" ht="15">
      <c r="A13">
        <f>+A12+1</f>
        <v>2</v>
      </c>
      <c r="C13" s="1">
        <f>+E12</f>
        <v>41017</v>
      </c>
      <c r="D13">
        <v>7</v>
      </c>
      <c r="E13" s="1">
        <f aca="true" t="shared" si="0" ref="E13:E27">+C13+D13</f>
        <v>41024</v>
      </c>
      <c r="I13" s="3">
        <f>+I12</f>
        <v>0</v>
      </c>
      <c r="J13" s="3">
        <f>+J12</f>
        <v>0</v>
      </c>
      <c r="K13" s="3">
        <f>+I13+J13</f>
        <v>0</v>
      </c>
      <c r="L13" s="3">
        <f aca="true" t="shared" si="1" ref="L13:L27">+K13</f>
        <v>0</v>
      </c>
      <c r="M13" s="3"/>
    </row>
    <row r="14" spans="1:13" ht="15">
      <c r="A14">
        <f aca="true" t="shared" si="2" ref="A14:A27">+A13+1</f>
        <v>3</v>
      </c>
      <c r="C14" s="1">
        <f>+E13</f>
        <v>41024</v>
      </c>
      <c r="D14">
        <v>7</v>
      </c>
      <c r="E14" s="1">
        <f t="shared" si="0"/>
        <v>41031</v>
      </c>
      <c r="I14" s="3">
        <f aca="true" t="shared" si="3" ref="I14:I27">+I13</f>
        <v>0</v>
      </c>
      <c r="J14" s="3">
        <f aca="true" t="shared" si="4" ref="J14:J27">+J13</f>
        <v>0</v>
      </c>
      <c r="K14" s="3">
        <f aca="true" t="shared" si="5" ref="K14:K27">+I14+J14</f>
        <v>0</v>
      </c>
      <c r="L14" s="3">
        <f t="shared" si="1"/>
        <v>0</v>
      </c>
      <c r="M14" s="3"/>
    </row>
    <row r="15" spans="1:13" ht="15">
      <c r="A15">
        <f t="shared" si="2"/>
        <v>4</v>
      </c>
      <c r="C15" s="1">
        <f aca="true" t="shared" si="6" ref="C15:C27">+E14</f>
        <v>41031</v>
      </c>
      <c r="D15">
        <v>7</v>
      </c>
      <c r="E15" s="1">
        <f t="shared" si="0"/>
        <v>41038</v>
      </c>
      <c r="I15" s="3">
        <f t="shared" si="3"/>
        <v>0</v>
      </c>
      <c r="J15" s="3">
        <f t="shared" si="4"/>
        <v>0</v>
      </c>
      <c r="K15" s="3">
        <f t="shared" si="5"/>
        <v>0</v>
      </c>
      <c r="L15" s="3">
        <f t="shared" si="1"/>
        <v>0</v>
      </c>
      <c r="M15" s="3"/>
    </row>
    <row r="16" spans="1:13" ht="15">
      <c r="A16">
        <f t="shared" si="2"/>
        <v>5</v>
      </c>
      <c r="C16" s="1">
        <f t="shared" si="6"/>
        <v>41038</v>
      </c>
      <c r="D16">
        <v>7</v>
      </c>
      <c r="E16" s="1">
        <f t="shared" si="0"/>
        <v>41045</v>
      </c>
      <c r="I16" s="3">
        <f t="shared" si="3"/>
        <v>0</v>
      </c>
      <c r="J16" s="3">
        <f t="shared" si="4"/>
        <v>0</v>
      </c>
      <c r="K16" s="3">
        <f t="shared" si="5"/>
        <v>0</v>
      </c>
      <c r="L16" s="3">
        <f t="shared" si="1"/>
        <v>0</v>
      </c>
      <c r="M16" s="3"/>
    </row>
    <row r="17" spans="1:13" ht="15">
      <c r="A17">
        <f t="shared" si="2"/>
        <v>6</v>
      </c>
      <c r="C17" s="1">
        <f t="shared" si="6"/>
        <v>41045</v>
      </c>
      <c r="D17">
        <v>7</v>
      </c>
      <c r="E17" s="1">
        <f t="shared" si="0"/>
        <v>41052</v>
      </c>
      <c r="I17" s="3">
        <f t="shared" si="3"/>
        <v>0</v>
      </c>
      <c r="J17" s="3">
        <f t="shared" si="4"/>
        <v>0</v>
      </c>
      <c r="K17" s="3">
        <f t="shared" si="5"/>
        <v>0</v>
      </c>
      <c r="L17" s="3">
        <f t="shared" si="1"/>
        <v>0</v>
      </c>
      <c r="M17" s="3"/>
    </row>
    <row r="18" spans="1:13" ht="15">
      <c r="A18">
        <f t="shared" si="2"/>
        <v>7</v>
      </c>
      <c r="C18" s="1">
        <f t="shared" si="6"/>
        <v>41052</v>
      </c>
      <c r="D18">
        <v>7</v>
      </c>
      <c r="E18" s="1">
        <f t="shared" si="0"/>
        <v>41059</v>
      </c>
      <c r="I18" s="3">
        <f t="shared" si="3"/>
        <v>0</v>
      </c>
      <c r="J18" s="3">
        <f t="shared" si="4"/>
        <v>0</v>
      </c>
      <c r="K18" s="3">
        <f t="shared" si="5"/>
        <v>0</v>
      </c>
      <c r="L18" s="3">
        <f t="shared" si="1"/>
        <v>0</v>
      </c>
      <c r="M18" s="3"/>
    </row>
    <row r="19" spans="1:13" ht="15">
      <c r="A19">
        <f t="shared" si="2"/>
        <v>8</v>
      </c>
      <c r="C19" s="1">
        <f t="shared" si="6"/>
        <v>41059</v>
      </c>
      <c r="D19">
        <v>7</v>
      </c>
      <c r="E19" s="1">
        <f t="shared" si="0"/>
        <v>41066</v>
      </c>
      <c r="I19" s="3">
        <f t="shared" si="3"/>
        <v>0</v>
      </c>
      <c r="J19" s="3">
        <f t="shared" si="4"/>
        <v>0</v>
      </c>
      <c r="K19" s="3">
        <f t="shared" si="5"/>
        <v>0</v>
      </c>
      <c r="L19" s="3">
        <f t="shared" si="1"/>
        <v>0</v>
      </c>
      <c r="M19" s="3"/>
    </row>
    <row r="20" spans="1:13" ht="15">
      <c r="A20">
        <f t="shared" si="2"/>
        <v>9</v>
      </c>
      <c r="C20" s="1">
        <f t="shared" si="6"/>
        <v>41066</v>
      </c>
      <c r="D20">
        <v>7</v>
      </c>
      <c r="E20" s="1">
        <f t="shared" si="0"/>
        <v>41073</v>
      </c>
      <c r="I20" s="3">
        <f t="shared" si="3"/>
        <v>0</v>
      </c>
      <c r="J20" s="3">
        <f t="shared" si="4"/>
        <v>0</v>
      </c>
      <c r="K20" s="3">
        <f t="shared" si="5"/>
        <v>0</v>
      </c>
      <c r="L20" s="3">
        <f t="shared" si="1"/>
        <v>0</v>
      </c>
      <c r="M20" s="3"/>
    </row>
    <row r="21" spans="1:13" ht="15">
      <c r="A21">
        <f t="shared" si="2"/>
        <v>10</v>
      </c>
      <c r="C21" s="1">
        <f t="shared" si="6"/>
        <v>41073</v>
      </c>
      <c r="D21">
        <v>7</v>
      </c>
      <c r="E21" s="1">
        <f t="shared" si="0"/>
        <v>41080</v>
      </c>
      <c r="I21" s="3">
        <f t="shared" si="3"/>
        <v>0</v>
      </c>
      <c r="J21" s="3">
        <f t="shared" si="4"/>
        <v>0</v>
      </c>
      <c r="K21" s="3">
        <f t="shared" si="5"/>
        <v>0</v>
      </c>
      <c r="L21" s="3">
        <f t="shared" si="1"/>
        <v>0</v>
      </c>
      <c r="M21" s="3"/>
    </row>
    <row r="22" spans="1:13" ht="15">
      <c r="A22">
        <f t="shared" si="2"/>
        <v>11</v>
      </c>
      <c r="C22" s="1">
        <f t="shared" si="6"/>
        <v>41080</v>
      </c>
      <c r="D22">
        <v>7</v>
      </c>
      <c r="E22" s="1">
        <f t="shared" si="0"/>
        <v>41087</v>
      </c>
      <c r="I22" s="3">
        <f t="shared" si="3"/>
        <v>0</v>
      </c>
      <c r="J22" s="3">
        <f t="shared" si="4"/>
        <v>0</v>
      </c>
      <c r="K22" s="3">
        <f t="shared" si="5"/>
        <v>0</v>
      </c>
      <c r="L22" s="3">
        <f t="shared" si="1"/>
        <v>0</v>
      </c>
      <c r="M22" s="3"/>
    </row>
    <row r="23" spans="1:13" ht="15">
      <c r="A23">
        <f t="shared" si="2"/>
        <v>12</v>
      </c>
      <c r="C23" s="1">
        <f t="shared" si="6"/>
        <v>41087</v>
      </c>
      <c r="D23">
        <v>7</v>
      </c>
      <c r="E23" s="1">
        <f t="shared" si="0"/>
        <v>41094</v>
      </c>
      <c r="I23" s="3">
        <f t="shared" si="3"/>
        <v>0</v>
      </c>
      <c r="J23" s="3">
        <f t="shared" si="4"/>
        <v>0</v>
      </c>
      <c r="K23" s="3">
        <f t="shared" si="5"/>
        <v>0</v>
      </c>
      <c r="L23" s="3">
        <f t="shared" si="1"/>
        <v>0</v>
      </c>
      <c r="M23" s="3"/>
    </row>
    <row r="24" spans="1:13" ht="15">
      <c r="A24">
        <f t="shared" si="2"/>
        <v>13</v>
      </c>
      <c r="C24" s="1">
        <f t="shared" si="6"/>
        <v>41094</v>
      </c>
      <c r="D24">
        <v>7</v>
      </c>
      <c r="E24" s="1">
        <f t="shared" si="0"/>
        <v>41101</v>
      </c>
      <c r="I24" s="3">
        <f t="shared" si="3"/>
        <v>0</v>
      </c>
      <c r="J24" s="3">
        <f t="shared" si="4"/>
        <v>0</v>
      </c>
      <c r="K24" s="3">
        <f t="shared" si="5"/>
        <v>0</v>
      </c>
      <c r="L24" s="3">
        <f t="shared" si="1"/>
        <v>0</v>
      </c>
      <c r="M24" s="3"/>
    </row>
    <row r="25" spans="1:13" ht="15">
      <c r="A25">
        <f t="shared" si="2"/>
        <v>14</v>
      </c>
      <c r="C25" s="1">
        <f t="shared" si="6"/>
        <v>41101</v>
      </c>
      <c r="D25">
        <v>7</v>
      </c>
      <c r="E25" s="1">
        <f t="shared" si="0"/>
        <v>41108</v>
      </c>
      <c r="I25" s="3">
        <f t="shared" si="3"/>
        <v>0</v>
      </c>
      <c r="J25" s="3">
        <f t="shared" si="4"/>
        <v>0</v>
      </c>
      <c r="K25" s="3">
        <f t="shared" si="5"/>
        <v>0</v>
      </c>
      <c r="L25" s="3">
        <f t="shared" si="1"/>
        <v>0</v>
      </c>
      <c r="M25" s="3"/>
    </row>
    <row r="26" spans="1:13" ht="15">
      <c r="A26">
        <f t="shared" si="2"/>
        <v>15</v>
      </c>
      <c r="C26" s="1">
        <f t="shared" si="6"/>
        <v>41108</v>
      </c>
      <c r="D26">
        <v>7</v>
      </c>
      <c r="E26" s="1">
        <f t="shared" si="0"/>
        <v>41115</v>
      </c>
      <c r="I26" s="3">
        <f t="shared" si="3"/>
        <v>0</v>
      </c>
      <c r="J26" s="3">
        <f t="shared" si="4"/>
        <v>0</v>
      </c>
      <c r="K26" s="3">
        <f t="shared" si="5"/>
        <v>0</v>
      </c>
      <c r="L26" s="3">
        <f t="shared" si="1"/>
        <v>0</v>
      </c>
      <c r="M26" s="3"/>
    </row>
    <row r="27" spans="1:13" ht="15">
      <c r="A27">
        <f t="shared" si="2"/>
        <v>16</v>
      </c>
      <c r="C27" s="1">
        <f t="shared" si="6"/>
        <v>41115</v>
      </c>
      <c r="D27">
        <v>7</v>
      </c>
      <c r="E27" s="1">
        <f t="shared" si="0"/>
        <v>41122</v>
      </c>
      <c r="I27" s="3">
        <f t="shared" si="3"/>
        <v>0</v>
      </c>
      <c r="J27" s="3">
        <f t="shared" si="4"/>
        <v>0</v>
      </c>
      <c r="K27" s="3">
        <f t="shared" si="5"/>
        <v>0</v>
      </c>
      <c r="L27" s="3">
        <f t="shared" si="1"/>
        <v>0</v>
      </c>
      <c r="M27" s="3"/>
    </row>
    <row r="28" spans="9:13" ht="15">
      <c r="I28" s="3"/>
      <c r="J28" s="3"/>
      <c r="K28" s="3"/>
      <c r="L28" s="3"/>
      <c r="M28" s="3"/>
    </row>
    <row r="29" spans="4:13" ht="15">
      <c r="D29">
        <f>SUM(D12:D28)</f>
        <v>112</v>
      </c>
      <c r="G29">
        <f>+G13/16</f>
        <v>0</v>
      </c>
      <c r="I29" s="4">
        <f>SUM(I12:I28)</f>
        <v>0</v>
      </c>
      <c r="J29" s="4">
        <f>SUM(J12:J28)</f>
        <v>0</v>
      </c>
      <c r="K29" s="4">
        <f>SUM(K12:K28)</f>
        <v>0</v>
      </c>
      <c r="L29" s="4">
        <f>SUM(L12:L27)</f>
        <v>0</v>
      </c>
      <c r="M29" s="3"/>
    </row>
    <row r="30" spans="9:13" ht="15">
      <c r="I30" s="3"/>
      <c r="J30" s="3"/>
      <c r="K30" s="3"/>
      <c r="L30" s="3"/>
      <c r="M30" s="3"/>
    </row>
    <row r="31" spans="9:13" ht="15">
      <c r="I31" s="3"/>
      <c r="J31" s="3"/>
      <c r="K31" s="3"/>
      <c r="L31" s="3"/>
      <c r="M31" s="3"/>
    </row>
    <row r="32" spans="9:13" ht="15">
      <c r="I32" s="3" t="s">
        <v>13</v>
      </c>
      <c r="J32" s="3"/>
      <c r="K32" s="3">
        <f>+J29/1.16</f>
        <v>0</v>
      </c>
      <c r="L32" s="3"/>
      <c r="M32" s="3"/>
    </row>
    <row r="33" spans="9:11" ht="15">
      <c r="I33" t="s">
        <v>12</v>
      </c>
      <c r="J33" s="5"/>
      <c r="K33" s="7">
        <f>+K32*0.16</f>
        <v>0</v>
      </c>
    </row>
    <row r="34" spans="10:11" ht="15">
      <c r="J34" s="4"/>
      <c r="K34" s="3">
        <f>+K33+K32</f>
        <v>0</v>
      </c>
    </row>
    <row r="35" ht="15">
      <c r="J3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MIGUEL</cp:lastModifiedBy>
  <dcterms:created xsi:type="dcterms:W3CDTF">2011-09-12T21:56:53Z</dcterms:created>
  <dcterms:modified xsi:type="dcterms:W3CDTF">2012-04-16T15:13:21Z</dcterms:modified>
  <cp:category/>
  <cp:version/>
  <cp:contentType/>
  <cp:contentStatus/>
</cp:coreProperties>
</file>