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740" windowHeight="16240" tabRatio="500" activeTab="0"/>
  </bookViews>
  <sheets>
    <sheet name="NOMINA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<sst xmlns="http://schemas.openxmlformats.org/spreadsheetml/2006/main" count="7" uniqueCount="7">
  <si>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PAGO</t>
  </si>
  <si>
    <t>FECHA</t>
  </si>
  <si>
    <t>SALDO INS</t>
  </si>
  <si>
    <t>PAGO PERIOD</t>
  </si>
  <si>
    <t>INTERESES</t>
  </si>
  <si>
    <t>AMORTIZ</t>
  </si>
  <si>
    <t>SALDO FINAL</t>
  </si>
</sst>
</file>

<file path=xl/styles.xml><?xml version="1.0" encoding="utf-8"?>
<styleSheet xmlns="http://schemas.openxmlformats.org/spreadsheetml/2006/main">
  <numFmts count="35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-yy"/>
    <numFmt numFmtId="181" formatCode="0.0%"/>
    <numFmt numFmtId="182" formatCode="[$-80A]dddd\,\ dd&quot; de &quot;mmmm&quot; de &quot;yyyy"/>
    <numFmt numFmtId="183" formatCode="[$-80A]hh:mm:ss\ AM/PM"/>
    <numFmt numFmtId="184" formatCode="_(* #,##0.0_);_(* \(#,##0.0\);_(* &quot;-&quot;??_);_(@_)"/>
    <numFmt numFmtId="185" formatCode="0.0000%"/>
    <numFmt numFmtId="186" formatCode="_(* #,##0_);_(* \(#,##0\);_(* &quot;-&quot;??_);_(@_)"/>
    <numFmt numFmtId="187" formatCode="_-* #,##0.0_-;\-* #,##0.0_-;_-* &quot;-&quot;?_-;_-@_-"/>
    <numFmt numFmtId="188" formatCode="_-* #,##0_-;\-* #,##0_-;_-* &quot;-&quot;??_-;_-@_-"/>
    <numFmt numFmtId="189" formatCode="0.00000"/>
    <numFmt numFmtId="190" formatCode="mmm\-yyyy"/>
  </numFmts>
  <fonts count="2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1" fillId="2" borderId="1" applyNumberFormat="0" applyAlignment="0" applyProtection="0"/>
    <xf numFmtId="0" fontId="12" fillId="11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5" fillId="3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0" fillId="16" borderId="4" applyNumberFormat="0" applyFont="0" applyAlignment="0" applyProtection="0"/>
    <xf numFmtId="9" fontId="0" fillId="0" borderId="0" applyFont="0" applyFill="0" applyBorder="0" applyAlignment="0" applyProtection="0"/>
    <xf numFmtId="0" fontId="18" fillId="2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40" fontId="0" fillId="0" borderId="0" xfId="0" applyNumberFormat="1" applyAlignment="1">
      <alignment/>
    </xf>
    <xf numFmtId="0" fontId="0" fillId="17" borderId="0" xfId="0" applyFill="1" applyAlignment="1">
      <alignment horizontal="center"/>
    </xf>
    <xf numFmtId="0" fontId="7" fillId="17" borderId="0" xfId="0" applyFont="1" applyFill="1" applyAlignment="1">
      <alignment/>
    </xf>
    <xf numFmtId="181" fontId="7" fillId="17" borderId="0" xfId="54" applyNumberFormat="1" applyFont="1" applyFill="1" applyAlignment="1">
      <alignment/>
    </xf>
    <xf numFmtId="0" fontId="0" fillId="17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Alignment="1">
      <alignment horizontal="center"/>
    </xf>
    <xf numFmtId="179" fontId="1" fillId="18" borderId="0" xfId="48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20" zoomScaleNormal="120" zoomScalePageLayoutView="0" workbookViewId="0" topLeftCell="A1">
      <selection activeCell="B1" sqref="B1"/>
    </sheetView>
  </sheetViews>
  <sheetFormatPr defaultColWidth="11.00390625" defaultRowHeight="12.75"/>
  <cols>
    <col min="1" max="1" width="4.875" style="0" customWidth="1"/>
    <col min="2" max="2" width="13.25390625" style="0" bestFit="1" customWidth="1"/>
    <col min="3" max="3" width="12.75390625" style="0" bestFit="1" customWidth="1"/>
  </cols>
  <sheetData>
    <row r="1" spans="1:7" ht="12.75">
      <c r="A1" s="4"/>
      <c r="B1" s="11"/>
      <c r="C1" s="5">
        <v>12</v>
      </c>
      <c r="D1" s="5"/>
      <c r="E1" s="6">
        <v>0.03</v>
      </c>
      <c r="F1" s="5"/>
      <c r="G1" s="7"/>
    </row>
    <row r="2" spans="1:7" ht="12.75">
      <c r="A2" s="8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</row>
    <row r="3" spans="1:7" ht="12.75">
      <c r="A3" s="1">
        <v>1</v>
      </c>
      <c r="B3" s="10">
        <v>39099</v>
      </c>
      <c r="C3" s="2">
        <f>+B1</f>
        <v>0</v>
      </c>
      <c r="D3" s="2">
        <f>E3+F3</f>
        <v>0</v>
      </c>
      <c r="E3" s="2">
        <f>E1*C3</f>
        <v>0</v>
      </c>
      <c r="F3" s="2">
        <f>C3/C1</f>
        <v>0</v>
      </c>
      <c r="G3" s="3">
        <f>C3-F3</f>
        <v>0</v>
      </c>
    </row>
    <row r="4" spans="1:7" ht="12.75">
      <c r="A4" s="1">
        <f>1+A3</f>
        <v>2</v>
      </c>
      <c r="B4" s="10">
        <f>_XLL.FECHA.MES(B3,1)</f>
        <v>39130</v>
      </c>
      <c r="C4" s="2">
        <f>G3</f>
        <v>0</v>
      </c>
      <c r="D4" s="2">
        <f>D3</f>
        <v>0</v>
      </c>
      <c r="E4" s="2">
        <f>E3</f>
        <v>0</v>
      </c>
      <c r="F4" s="2">
        <f>F3</f>
        <v>0</v>
      </c>
      <c r="G4" s="3">
        <f>C4-F4</f>
        <v>0</v>
      </c>
    </row>
    <row r="5" spans="1:7" ht="12.75">
      <c r="A5" s="1">
        <f aca="true" t="shared" si="0" ref="A5:A26">1+A4</f>
        <v>3</v>
      </c>
      <c r="B5" s="10">
        <f>_XLL.FECHA.MES(B4,1)</f>
        <v>39158</v>
      </c>
      <c r="C5" s="2">
        <f aca="true" t="shared" si="1" ref="C5:C26">G4</f>
        <v>0</v>
      </c>
      <c r="D5" s="2">
        <f aca="true" t="shared" si="2" ref="D5:D26">D4</f>
        <v>0</v>
      </c>
      <c r="E5" s="2">
        <f aca="true" t="shared" si="3" ref="E5:E26">E4</f>
        <v>0</v>
      </c>
      <c r="F5" s="2">
        <f aca="true" t="shared" si="4" ref="F5:F26">F4</f>
        <v>0</v>
      </c>
      <c r="G5" s="3">
        <f aca="true" t="shared" si="5" ref="G5:G26">C5-F5</f>
        <v>0</v>
      </c>
    </row>
    <row r="6" spans="1:7" ht="12.75">
      <c r="A6" s="1">
        <f t="shared" si="0"/>
        <v>4</v>
      </c>
      <c r="B6" s="10">
        <f aca="true" t="shared" si="6" ref="B6:B26">_XLL.FECHA.MES(B5,1)</f>
        <v>39189</v>
      </c>
      <c r="C6" s="2">
        <f t="shared" si="1"/>
        <v>0</v>
      </c>
      <c r="D6" s="2">
        <f t="shared" si="2"/>
        <v>0</v>
      </c>
      <c r="E6" s="2">
        <f t="shared" si="3"/>
        <v>0</v>
      </c>
      <c r="F6" s="2">
        <f t="shared" si="4"/>
        <v>0</v>
      </c>
      <c r="G6" s="3">
        <f t="shared" si="5"/>
        <v>0</v>
      </c>
    </row>
    <row r="7" spans="1:7" ht="12.75">
      <c r="A7" s="1">
        <f t="shared" si="0"/>
        <v>5</v>
      </c>
      <c r="B7" s="10">
        <f t="shared" si="6"/>
        <v>39219</v>
      </c>
      <c r="C7" s="2">
        <f t="shared" si="1"/>
        <v>0</v>
      </c>
      <c r="D7" s="2">
        <f t="shared" si="2"/>
        <v>0</v>
      </c>
      <c r="E7" s="2">
        <f t="shared" si="3"/>
        <v>0</v>
      </c>
      <c r="F7" s="2">
        <f t="shared" si="4"/>
        <v>0</v>
      </c>
      <c r="G7" s="3">
        <f t="shared" si="5"/>
        <v>0</v>
      </c>
    </row>
    <row r="8" spans="1:7" ht="12.75">
      <c r="A8" s="1">
        <f t="shared" si="0"/>
        <v>6</v>
      </c>
      <c r="B8" s="10">
        <f t="shared" si="6"/>
        <v>39250</v>
      </c>
      <c r="C8" s="2">
        <f t="shared" si="1"/>
        <v>0</v>
      </c>
      <c r="D8" s="2">
        <f t="shared" si="2"/>
        <v>0</v>
      </c>
      <c r="E8" s="2">
        <f t="shared" si="3"/>
        <v>0</v>
      </c>
      <c r="F8" s="2">
        <f t="shared" si="4"/>
        <v>0</v>
      </c>
      <c r="G8" s="3">
        <f t="shared" si="5"/>
        <v>0</v>
      </c>
    </row>
    <row r="9" spans="1:7" ht="12.75">
      <c r="A9" s="1">
        <f t="shared" si="0"/>
        <v>7</v>
      </c>
      <c r="B9" s="10">
        <f t="shared" si="6"/>
        <v>39280</v>
      </c>
      <c r="C9" s="2">
        <f t="shared" si="1"/>
        <v>0</v>
      </c>
      <c r="D9" s="2">
        <f t="shared" si="2"/>
        <v>0</v>
      </c>
      <c r="E9" s="2">
        <f t="shared" si="3"/>
        <v>0</v>
      </c>
      <c r="F9" s="2">
        <f t="shared" si="4"/>
        <v>0</v>
      </c>
      <c r="G9" s="3">
        <f t="shared" si="5"/>
        <v>0</v>
      </c>
    </row>
    <row r="10" spans="1:7" ht="12.75">
      <c r="A10" s="1">
        <f t="shared" si="0"/>
        <v>8</v>
      </c>
      <c r="B10" s="10">
        <f t="shared" si="6"/>
        <v>39311</v>
      </c>
      <c r="C10" s="2">
        <f t="shared" si="1"/>
        <v>0</v>
      </c>
      <c r="D10" s="2">
        <f t="shared" si="2"/>
        <v>0</v>
      </c>
      <c r="E10" s="2">
        <f t="shared" si="3"/>
        <v>0</v>
      </c>
      <c r="F10" s="2">
        <f t="shared" si="4"/>
        <v>0</v>
      </c>
      <c r="G10" s="3">
        <f t="shared" si="5"/>
        <v>0</v>
      </c>
    </row>
    <row r="11" spans="1:7" ht="12.75">
      <c r="A11" s="1">
        <f t="shared" si="0"/>
        <v>9</v>
      </c>
      <c r="B11" s="10">
        <f t="shared" si="6"/>
        <v>39342</v>
      </c>
      <c r="C11" s="2">
        <f t="shared" si="1"/>
        <v>0</v>
      </c>
      <c r="D11" s="2">
        <f t="shared" si="2"/>
        <v>0</v>
      </c>
      <c r="E11" s="2">
        <f t="shared" si="3"/>
        <v>0</v>
      </c>
      <c r="F11" s="2">
        <f t="shared" si="4"/>
        <v>0</v>
      </c>
      <c r="G11" s="3">
        <f t="shared" si="5"/>
        <v>0</v>
      </c>
    </row>
    <row r="12" spans="1:7" ht="12.75">
      <c r="A12" s="1">
        <f t="shared" si="0"/>
        <v>10</v>
      </c>
      <c r="B12" s="10">
        <f t="shared" si="6"/>
        <v>39372</v>
      </c>
      <c r="C12" s="2">
        <f t="shared" si="1"/>
        <v>0</v>
      </c>
      <c r="D12" s="2">
        <f t="shared" si="2"/>
        <v>0</v>
      </c>
      <c r="E12" s="2">
        <f t="shared" si="3"/>
        <v>0</v>
      </c>
      <c r="F12" s="2">
        <f t="shared" si="4"/>
        <v>0</v>
      </c>
      <c r="G12" s="3">
        <f t="shared" si="5"/>
        <v>0</v>
      </c>
    </row>
    <row r="13" spans="1:7" ht="12.75">
      <c r="A13" s="1">
        <f t="shared" si="0"/>
        <v>11</v>
      </c>
      <c r="B13" s="10">
        <f t="shared" si="6"/>
        <v>39403</v>
      </c>
      <c r="C13" s="2">
        <f t="shared" si="1"/>
        <v>0</v>
      </c>
      <c r="D13" s="2">
        <f t="shared" si="2"/>
        <v>0</v>
      </c>
      <c r="E13" s="2">
        <f t="shared" si="3"/>
        <v>0</v>
      </c>
      <c r="F13" s="2">
        <f t="shared" si="4"/>
        <v>0</v>
      </c>
      <c r="G13" s="3">
        <f t="shared" si="5"/>
        <v>0</v>
      </c>
    </row>
    <row r="14" spans="1:7" ht="12.75">
      <c r="A14" s="1">
        <f t="shared" si="0"/>
        <v>12</v>
      </c>
      <c r="B14" s="10">
        <f t="shared" si="6"/>
        <v>39433</v>
      </c>
      <c r="C14" s="2">
        <f t="shared" si="1"/>
        <v>0</v>
      </c>
      <c r="D14" s="2">
        <f t="shared" si="2"/>
        <v>0</v>
      </c>
      <c r="E14" s="2">
        <f t="shared" si="3"/>
        <v>0</v>
      </c>
      <c r="F14" s="2">
        <f t="shared" si="4"/>
        <v>0</v>
      </c>
      <c r="G14" s="3">
        <f t="shared" si="5"/>
        <v>0</v>
      </c>
    </row>
    <row r="15" spans="1:7" ht="12.75">
      <c r="A15" s="1">
        <f t="shared" si="0"/>
        <v>13</v>
      </c>
      <c r="B15" s="10">
        <f t="shared" si="6"/>
        <v>39464</v>
      </c>
      <c r="C15" s="2">
        <f t="shared" si="1"/>
        <v>0</v>
      </c>
      <c r="D15" s="2">
        <f t="shared" si="2"/>
        <v>0</v>
      </c>
      <c r="E15" s="2">
        <f t="shared" si="3"/>
        <v>0</v>
      </c>
      <c r="F15" s="2">
        <f t="shared" si="4"/>
        <v>0</v>
      </c>
      <c r="G15" s="3">
        <f t="shared" si="5"/>
        <v>0</v>
      </c>
    </row>
    <row r="16" spans="1:7" ht="12.75">
      <c r="A16" s="1">
        <f t="shared" si="0"/>
        <v>14</v>
      </c>
      <c r="B16" s="10">
        <f t="shared" si="6"/>
        <v>39495</v>
      </c>
      <c r="C16" s="2">
        <f t="shared" si="1"/>
        <v>0</v>
      </c>
      <c r="D16" s="2">
        <f t="shared" si="2"/>
        <v>0</v>
      </c>
      <c r="E16" s="2">
        <f t="shared" si="3"/>
        <v>0</v>
      </c>
      <c r="F16" s="2">
        <f t="shared" si="4"/>
        <v>0</v>
      </c>
      <c r="G16" s="3">
        <f t="shared" si="5"/>
        <v>0</v>
      </c>
    </row>
    <row r="17" spans="1:7" ht="12.75">
      <c r="A17" s="1">
        <f t="shared" si="0"/>
        <v>15</v>
      </c>
      <c r="B17" s="10">
        <f t="shared" si="6"/>
        <v>39524</v>
      </c>
      <c r="C17" s="2">
        <f t="shared" si="1"/>
        <v>0</v>
      </c>
      <c r="D17" s="2">
        <f t="shared" si="2"/>
        <v>0</v>
      </c>
      <c r="E17" s="2">
        <f t="shared" si="3"/>
        <v>0</v>
      </c>
      <c r="F17" s="2">
        <f t="shared" si="4"/>
        <v>0</v>
      </c>
      <c r="G17" s="3">
        <f t="shared" si="5"/>
        <v>0</v>
      </c>
    </row>
    <row r="18" spans="1:7" ht="12.75">
      <c r="A18" s="1">
        <f t="shared" si="0"/>
        <v>16</v>
      </c>
      <c r="B18" s="10">
        <f t="shared" si="6"/>
        <v>39555</v>
      </c>
      <c r="C18" s="2">
        <f t="shared" si="1"/>
        <v>0</v>
      </c>
      <c r="D18" s="2">
        <f t="shared" si="2"/>
        <v>0</v>
      </c>
      <c r="E18" s="2">
        <f t="shared" si="3"/>
        <v>0</v>
      </c>
      <c r="F18" s="2">
        <f t="shared" si="4"/>
        <v>0</v>
      </c>
      <c r="G18" s="3">
        <f t="shared" si="5"/>
        <v>0</v>
      </c>
    </row>
    <row r="19" spans="1:7" ht="12.75">
      <c r="A19" s="1">
        <f t="shared" si="0"/>
        <v>17</v>
      </c>
      <c r="B19" s="10">
        <f t="shared" si="6"/>
        <v>39585</v>
      </c>
      <c r="C19" s="2">
        <f t="shared" si="1"/>
        <v>0</v>
      </c>
      <c r="D19" s="2">
        <f t="shared" si="2"/>
        <v>0</v>
      </c>
      <c r="E19" s="2">
        <f t="shared" si="3"/>
        <v>0</v>
      </c>
      <c r="F19" s="2">
        <f t="shared" si="4"/>
        <v>0</v>
      </c>
      <c r="G19" s="3">
        <f t="shared" si="5"/>
        <v>0</v>
      </c>
    </row>
    <row r="20" spans="1:7" ht="12.75">
      <c r="A20" s="1">
        <f t="shared" si="0"/>
        <v>18</v>
      </c>
      <c r="B20" s="10">
        <f t="shared" si="6"/>
        <v>39616</v>
      </c>
      <c r="C20" s="2">
        <f t="shared" si="1"/>
        <v>0</v>
      </c>
      <c r="D20" s="2">
        <f t="shared" si="2"/>
        <v>0</v>
      </c>
      <c r="E20" s="2">
        <f t="shared" si="3"/>
        <v>0</v>
      </c>
      <c r="F20" s="2">
        <f t="shared" si="4"/>
        <v>0</v>
      </c>
      <c r="G20" s="3">
        <f t="shared" si="5"/>
        <v>0</v>
      </c>
    </row>
    <row r="21" spans="1:7" ht="12.75">
      <c r="A21" s="1">
        <f t="shared" si="0"/>
        <v>19</v>
      </c>
      <c r="B21" s="10">
        <f t="shared" si="6"/>
        <v>39646</v>
      </c>
      <c r="C21" s="2">
        <f t="shared" si="1"/>
        <v>0</v>
      </c>
      <c r="D21" s="2">
        <f t="shared" si="2"/>
        <v>0</v>
      </c>
      <c r="E21" s="2">
        <f t="shared" si="3"/>
        <v>0</v>
      </c>
      <c r="F21" s="2">
        <f t="shared" si="4"/>
        <v>0</v>
      </c>
      <c r="G21" s="3">
        <f t="shared" si="5"/>
        <v>0</v>
      </c>
    </row>
    <row r="22" spans="1:7" ht="12.75">
      <c r="A22" s="1">
        <f t="shared" si="0"/>
        <v>20</v>
      </c>
      <c r="B22" s="10">
        <f t="shared" si="6"/>
        <v>39677</v>
      </c>
      <c r="C22" s="2">
        <f t="shared" si="1"/>
        <v>0</v>
      </c>
      <c r="D22" s="2">
        <f t="shared" si="2"/>
        <v>0</v>
      </c>
      <c r="E22" s="2">
        <f t="shared" si="3"/>
        <v>0</v>
      </c>
      <c r="F22" s="2">
        <f t="shared" si="4"/>
        <v>0</v>
      </c>
      <c r="G22" s="3">
        <f t="shared" si="5"/>
        <v>0</v>
      </c>
    </row>
    <row r="23" spans="1:7" ht="12.75">
      <c r="A23" s="1">
        <f t="shared" si="0"/>
        <v>21</v>
      </c>
      <c r="B23" s="10">
        <f t="shared" si="6"/>
        <v>39708</v>
      </c>
      <c r="C23" s="2">
        <f t="shared" si="1"/>
        <v>0</v>
      </c>
      <c r="D23" s="2">
        <f t="shared" si="2"/>
        <v>0</v>
      </c>
      <c r="E23" s="2">
        <f t="shared" si="3"/>
        <v>0</v>
      </c>
      <c r="F23" s="2">
        <f t="shared" si="4"/>
        <v>0</v>
      </c>
      <c r="G23" s="3">
        <f t="shared" si="5"/>
        <v>0</v>
      </c>
    </row>
    <row r="24" spans="1:7" ht="12.75">
      <c r="A24" s="1">
        <f t="shared" si="0"/>
        <v>22</v>
      </c>
      <c r="B24" s="10">
        <f t="shared" si="6"/>
        <v>39738</v>
      </c>
      <c r="C24" s="2">
        <f t="shared" si="1"/>
        <v>0</v>
      </c>
      <c r="D24" s="2">
        <f t="shared" si="2"/>
        <v>0</v>
      </c>
      <c r="E24" s="2">
        <f t="shared" si="3"/>
        <v>0</v>
      </c>
      <c r="F24" s="2">
        <f t="shared" si="4"/>
        <v>0</v>
      </c>
      <c r="G24" s="3">
        <f t="shared" si="5"/>
        <v>0</v>
      </c>
    </row>
    <row r="25" spans="1:7" ht="12.75">
      <c r="A25" s="1">
        <f t="shared" si="0"/>
        <v>23</v>
      </c>
      <c r="B25" s="10">
        <f t="shared" si="6"/>
        <v>39769</v>
      </c>
      <c r="C25" s="2">
        <f t="shared" si="1"/>
        <v>0</v>
      </c>
      <c r="D25" s="2">
        <f t="shared" si="2"/>
        <v>0</v>
      </c>
      <c r="E25" s="2">
        <f t="shared" si="3"/>
        <v>0</v>
      </c>
      <c r="F25" s="2">
        <f t="shared" si="4"/>
        <v>0</v>
      </c>
      <c r="G25" s="3">
        <f t="shared" si="5"/>
        <v>0</v>
      </c>
    </row>
    <row r="26" spans="1:7" ht="12.75">
      <c r="A26" s="1">
        <f t="shared" si="0"/>
        <v>24</v>
      </c>
      <c r="B26" s="10">
        <f t="shared" si="6"/>
        <v>39799</v>
      </c>
      <c r="C26" s="2">
        <f t="shared" si="1"/>
        <v>0</v>
      </c>
      <c r="D26" s="2">
        <f t="shared" si="2"/>
        <v>0</v>
      </c>
      <c r="E26" s="2">
        <f t="shared" si="3"/>
        <v>0</v>
      </c>
      <c r="F26" s="2">
        <f t="shared" si="4"/>
        <v>0</v>
      </c>
      <c r="G26" s="3">
        <f t="shared" si="5"/>
        <v>0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Presta Simple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Celaya Bolaños</dc:creator>
  <cp:keywords/>
  <dc:description/>
  <cp:lastModifiedBy>Diseñador SR</cp:lastModifiedBy>
  <dcterms:created xsi:type="dcterms:W3CDTF">2011-10-18T10:36:21Z</dcterms:created>
  <dcterms:modified xsi:type="dcterms:W3CDTF">2012-04-21T00:23:34Z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